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rene\Documents\DATA\2 DALLINGTON\DPC COUNCIL YEAR 2019-20\DPC FINANCE 2019-20\"/>
    </mc:Choice>
  </mc:AlternateContent>
  <xr:revisionPtr revIDLastSave="0" documentId="13_ncr:1_{F8D580A9-F3BF-4372-AF02-BEDDDC2E1611}" xr6:coauthVersionLast="43" xr6:coauthVersionMax="43" xr10:uidLastSave="{00000000-0000-0000-0000-000000000000}"/>
  <bookViews>
    <workbookView xWindow="-98" yWindow="-98" windowWidth="21795" windowHeight="13096" xr2:uid="{C1CEE60F-2293-48E8-A295-EBE3535CED8F}"/>
  </bookViews>
  <sheets>
    <sheet name="Sheet1" sheetId="1" r:id="rId1"/>
  </sheets>
  <definedNames>
    <definedName name="_xlnm.Print_Area" localSheetId="0">Sheet1!$A$1:$G$31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G30" i="1" l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7" i="1"/>
  <c r="G6" i="1"/>
  <c r="G8" i="1" s="1"/>
  <c r="F22" i="1"/>
  <c r="F23" i="1"/>
  <c r="F30" i="1"/>
  <c r="F29" i="1"/>
  <c r="F28" i="1"/>
  <c r="F27" i="1"/>
  <c r="F26" i="1"/>
  <c r="F25" i="1"/>
  <c r="F24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7" i="1"/>
  <c r="F6" i="1"/>
  <c r="C31" i="1" l="1"/>
  <c r="K31" i="1" l="1"/>
  <c r="I31" i="1"/>
  <c r="K8" i="1"/>
  <c r="I8" i="1"/>
  <c r="G31" i="1" l="1"/>
  <c r="D31" i="1"/>
  <c r="F31" i="1" s="1"/>
  <c r="D8" i="1"/>
  <c r="F8" i="1" s="1"/>
</calcChain>
</file>

<file path=xl/sharedStrings.xml><?xml version="1.0" encoding="utf-8"?>
<sst xmlns="http://schemas.openxmlformats.org/spreadsheetml/2006/main" count="44" uniqueCount="38">
  <si>
    <t>REVENUE BUDGET MONITOR 2018-19 (No VAT shown)</t>
  </si>
  <si>
    <t>INCOME</t>
  </si>
  <si>
    <t>Precept</t>
  </si>
  <si>
    <t>Bank interest</t>
  </si>
  <si>
    <t>TOTAL INCOME</t>
  </si>
  <si>
    <t>EXPENDITURE</t>
  </si>
  <si>
    <t>Chairman's allowance</t>
  </si>
  <si>
    <t>Clerk home office</t>
  </si>
  <si>
    <t>Clerk salary</t>
  </si>
  <si>
    <t>Copying/printing</t>
  </si>
  <si>
    <t>Donations</t>
  </si>
  <si>
    <t>Election expenses</t>
  </si>
  <si>
    <t>Grants</t>
  </si>
  <si>
    <t>Grit bins/refill</t>
  </si>
  <si>
    <t>Insurance</t>
  </si>
  <si>
    <t>Internal audit</t>
  </si>
  <si>
    <t>External audit</t>
  </si>
  <si>
    <t>Mileage/parking</t>
  </si>
  <si>
    <t>Postage</t>
  </si>
  <si>
    <t>Printer cartridges</t>
  </si>
  <si>
    <t>Room hire</t>
  </si>
  <si>
    <t>Stationery</t>
  </si>
  <si>
    <t>Subscriptions</t>
  </si>
  <si>
    <t>Training</t>
  </si>
  <si>
    <t>Website</t>
  </si>
  <si>
    <t>TOTAL EXPENDITURE</t>
  </si>
  <si>
    <t>ACTUAL</t>
  </si>
  <si>
    <t>YTD</t>
  </si>
  <si>
    <t>BUDGET</t>
  </si>
  <si>
    <t>ACTUALvBUDGET</t>
  </si>
  <si>
    <t>2018-19</t>
  </si>
  <si>
    <t xml:space="preserve">DALLINGTON PARISH COUNCIL </t>
  </si>
  <si>
    <t xml:space="preserve"> </t>
  </si>
  <si>
    <t>2019-20</t>
  </si>
  <si>
    <t>Unity Trust Bank charges</t>
  </si>
  <si>
    <t>MultiPay Card charges</t>
  </si>
  <si>
    <t>20.05.19</t>
  </si>
  <si>
    <t>Data Controller/GDPR/ICO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</si>
</sst>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" x14ac:knownFonts="1">
    <font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4" fontId="0" fillId="0" borderId="0" xfId="0" applyNumberFormat="1"/>
    <xf numFmtId="4" fontId="0" fillId="0" borderId="1" xfId="0" applyNumberFormat="1" applyBorder="1"/>
    <xf numFmtId="4" fontId="0" fillId="0" borderId="2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" fontId="0" fillId="0" borderId="4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7" xfId="0" applyNumberFormat="1" applyBorder="1"/>
    <xf numFmtId="4" fontId="0" fillId="0" borderId="6" xfId="0" applyNumberFormat="1" applyBorder="1"/>
    <xf numFmtId="4" fontId="0" fillId="0" borderId="8" xfId="0" applyNumberFormat="1" applyBorder="1"/>
    <xf numFmtId="4" fontId="0" fillId="2" borderId="4" xfId="0" applyNumberFormat="1" applyFill="1" applyBorder="1"/>
    <xf numFmtId="4" fontId="0" fillId="2" borderId="6" xfId="0" applyNumberFormat="1" applyFill="1" applyBorder="1"/>
    <xf numFmtId="4" fontId="0" fillId="2" borderId="7" xfId="0" applyNumberFormat="1" applyFill="1" applyBorder="1"/>
    <xf numFmtId="4" fontId="0" fillId="2" borderId="8" xfId="0" applyNumberFormat="1" applyFill="1" applyBorder="1"/>
    <xf numFmtId="4" fontId="0" fillId="0" borderId="9" xfId="0" applyNumberFormat="1" applyBorder="1" applyAlignment="1">
      <alignment horizontal="center"/>
    </xf>
    <xf numFmtId="4" fontId="0" fillId="0" borderId="11" xfId="0" applyNumberFormat="1" applyBorder="1"/>
    <xf numFmtId="4" fontId="0" fillId="0" borderId="3" xfId="0" applyNumberFormat="1" applyBorder="1"/>
    <xf numFmtId="4" fontId="0" fillId="0" borderId="7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9" xfId="0" applyNumberFormat="1" applyBorder="1"/>
    <xf numFmtId="0" fontId="0" fillId="0" borderId="10" xfId="0" applyBorder="1"/>
    <xf numFmtId="43" fontId="0" fillId="0" borderId="0" xfId="1" applyFont="1"/>
    <xf numFmtId="43" fontId="0" fillId="0" borderId="0" xfId="0" applyNumberFormat="1"/>
    <xf numFmtId="0" fontId="0" fillId="0" borderId="10" xfId="0" applyNumberFormat="1" applyBorder="1" applyAlignment="1">
      <alignment horizontal="center"/>
    </xf>
    <xf numFmtId="4" fontId="0" fillId="0" borderId="10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E9C59-9C29-4C96-B82B-6B4C04117CFD}">
  <dimension ref="A1:N31"/>
  <sheetViews>
    <sheetView tabSelected="1" zoomScale="110" zoomScaleNormal="110" workbookViewId="0">
      <selection activeCell="M11" sqref="M11"/>
    </sheetView>
  </sheetViews>
  <sheetFormatPr defaultRowHeight="12.75" x14ac:dyDescent="0.35"/>
  <cols>
    <col min="1" max="1" width="13.86328125" bestFit="1" customWidth="1"/>
    <col min="2" max="2" width="22.73046875" bestFit="1" customWidth="1"/>
    <col min="3" max="4" width="12.796875" style="3" customWidth="1"/>
    <col min="5" max="5" width="5.796875" style="3" customWidth="1"/>
    <col min="6" max="7" width="16.6640625" style="3" bestFit="1" customWidth="1"/>
    <col min="8" max="8" width="9" bestFit="1" customWidth="1"/>
    <col min="9" max="9" width="9.1328125" style="3" hidden="1" customWidth="1"/>
    <col min="10" max="10" width="8.86328125" style="3" hidden="1" customWidth="1"/>
    <col min="11" max="11" width="9.1328125" style="3" hidden="1" customWidth="1"/>
    <col min="12" max="12" width="8.86328125" style="3"/>
    <col min="13" max="13" width="9.06640625" style="29"/>
    <col min="14" max="14" width="8.86328125" style="3"/>
  </cols>
  <sheetData>
    <row r="1" spans="1:11" x14ac:dyDescent="0.35">
      <c r="A1" t="s">
        <v>31</v>
      </c>
      <c r="G1" s="26" t="s">
        <v>36</v>
      </c>
    </row>
    <row r="2" spans="1:11" x14ac:dyDescent="0.35">
      <c r="A2" t="s">
        <v>0</v>
      </c>
    </row>
    <row r="4" spans="1:11" x14ac:dyDescent="0.35">
      <c r="A4" s="6"/>
      <c r="B4" s="7"/>
      <c r="C4" s="11" t="s">
        <v>26</v>
      </c>
      <c r="D4" s="11" t="s">
        <v>28</v>
      </c>
      <c r="E4" s="16"/>
      <c r="F4" s="11" t="s">
        <v>29</v>
      </c>
      <c r="G4" s="20" t="s">
        <v>29</v>
      </c>
      <c r="H4" s="2"/>
      <c r="I4" s="23" t="s">
        <v>28</v>
      </c>
      <c r="K4" s="24" t="s">
        <v>26</v>
      </c>
    </row>
    <row r="5" spans="1:11" x14ac:dyDescent="0.35">
      <c r="A5" s="8"/>
      <c r="B5" s="1"/>
      <c r="C5" s="12" t="s">
        <v>27</v>
      </c>
      <c r="D5" s="12" t="s">
        <v>33</v>
      </c>
      <c r="E5" s="17"/>
      <c r="F5" s="12" t="s">
        <v>33</v>
      </c>
      <c r="G5" s="31" t="s">
        <v>30</v>
      </c>
      <c r="H5" s="2"/>
      <c r="I5" s="12" t="s">
        <v>30</v>
      </c>
      <c r="J5" s="4"/>
      <c r="K5" s="25" t="s">
        <v>30</v>
      </c>
    </row>
    <row r="6" spans="1:11" x14ac:dyDescent="0.35">
      <c r="A6" s="9" t="s">
        <v>1</v>
      </c>
      <c r="B6" s="6" t="s">
        <v>2</v>
      </c>
      <c r="C6" s="27">
        <v>4217.5</v>
      </c>
      <c r="D6" s="13">
        <v>8435</v>
      </c>
      <c r="E6" s="18"/>
      <c r="F6" s="27">
        <f>SUM(D6-C6)</f>
        <v>4217.5</v>
      </c>
      <c r="G6" s="21">
        <f>SUM(K6-I6)</f>
        <v>0</v>
      </c>
      <c r="I6" s="3">
        <v>8435</v>
      </c>
      <c r="K6" s="3">
        <v>8435</v>
      </c>
    </row>
    <row r="7" spans="1:11" x14ac:dyDescent="0.35">
      <c r="A7" s="8"/>
      <c r="B7" s="8" t="s">
        <v>3</v>
      </c>
      <c r="C7" s="28"/>
      <c r="D7" s="14">
        <v>25</v>
      </c>
      <c r="E7" s="17"/>
      <c r="F7" s="32">
        <f t="shared" ref="F7:F31" si="0">SUM(D7-C7)</f>
        <v>25</v>
      </c>
      <c r="G7" s="32">
        <f t="shared" ref="G7:G31" si="1">SUM(K7-I7)</f>
        <v>5.1499999999999986</v>
      </c>
      <c r="I7" s="4">
        <v>15</v>
      </c>
      <c r="J7" s="4"/>
      <c r="K7" s="4">
        <v>20.149999999999999</v>
      </c>
    </row>
    <row r="8" spans="1:11" x14ac:dyDescent="0.35">
      <c r="A8" s="10"/>
      <c r="B8" s="10" t="s">
        <v>4</v>
      </c>
      <c r="C8" s="15">
        <f>SUM(C6:C7)</f>
        <v>4217.5</v>
      </c>
      <c r="D8" s="15">
        <f>SUM(D6:D7)</f>
        <v>8460</v>
      </c>
      <c r="E8" s="19"/>
      <c r="F8" s="22">
        <f t="shared" si="0"/>
        <v>4242.5</v>
      </c>
      <c r="G8" s="22">
        <f>SUM(G6:G7)</f>
        <v>5.1499999999999986</v>
      </c>
      <c r="I8" s="5">
        <f>SUM(I6:I7)</f>
        <v>8450</v>
      </c>
      <c r="J8" s="5"/>
      <c r="K8" s="5">
        <f>SUM(K6:K7)</f>
        <v>8455.15</v>
      </c>
    </row>
    <row r="9" spans="1:11" x14ac:dyDescent="0.35">
      <c r="A9" s="9" t="s">
        <v>5</v>
      </c>
      <c r="B9" s="9" t="s">
        <v>6</v>
      </c>
      <c r="C9" s="13"/>
      <c r="D9" s="13">
        <v>50</v>
      </c>
      <c r="E9" s="18"/>
      <c r="F9" s="21">
        <f t="shared" si="0"/>
        <v>50</v>
      </c>
      <c r="G9" s="21">
        <f t="shared" si="1"/>
        <v>-50</v>
      </c>
      <c r="I9" s="3">
        <v>50</v>
      </c>
      <c r="K9" s="3">
        <v>0</v>
      </c>
    </row>
    <row r="10" spans="1:11" x14ac:dyDescent="0.35">
      <c r="A10" s="9"/>
      <c r="B10" s="9" t="s">
        <v>7</v>
      </c>
      <c r="C10" s="13">
        <v>50</v>
      </c>
      <c r="D10" s="13">
        <v>300</v>
      </c>
      <c r="E10" s="18"/>
      <c r="F10" s="21">
        <f t="shared" si="0"/>
        <v>250</v>
      </c>
      <c r="G10" s="21">
        <f t="shared" si="1"/>
        <v>0</v>
      </c>
      <c r="I10" s="3">
        <v>300</v>
      </c>
      <c r="K10" s="3">
        <v>300</v>
      </c>
    </row>
    <row r="11" spans="1:11" x14ac:dyDescent="0.35">
      <c r="A11" s="9"/>
      <c r="B11" s="9" t="s">
        <v>8</v>
      </c>
      <c r="C11" s="21">
        <v>622.20000000000005</v>
      </c>
      <c r="D11" s="13">
        <v>3733.2</v>
      </c>
      <c r="E11" s="18"/>
      <c r="F11" s="21">
        <f t="shared" si="0"/>
        <v>3111</v>
      </c>
      <c r="G11" s="21">
        <f t="shared" si="1"/>
        <v>0</v>
      </c>
      <c r="I11" s="3">
        <v>3499</v>
      </c>
      <c r="K11" s="3">
        <v>3499</v>
      </c>
    </row>
    <row r="12" spans="1:11" x14ac:dyDescent="0.35">
      <c r="A12" s="9"/>
      <c r="B12" s="9" t="s">
        <v>9</v>
      </c>
      <c r="C12" s="13"/>
      <c r="D12" s="13">
        <v>25</v>
      </c>
      <c r="E12" s="18"/>
      <c r="F12" s="21">
        <f t="shared" si="0"/>
        <v>25</v>
      </c>
      <c r="G12" s="21">
        <f t="shared" si="1"/>
        <v>-50</v>
      </c>
      <c r="I12" s="3">
        <v>50</v>
      </c>
      <c r="K12" s="3">
        <v>0</v>
      </c>
    </row>
    <row r="13" spans="1:11" x14ac:dyDescent="0.35">
      <c r="A13" s="9"/>
      <c r="B13" s="9" t="s">
        <v>37</v>
      </c>
      <c r="C13" s="13">
        <v>40</v>
      </c>
      <c r="D13" s="13">
        <v>150</v>
      </c>
      <c r="E13" s="18"/>
      <c r="F13" s="21">
        <f t="shared" si="0"/>
        <v>110</v>
      </c>
      <c r="G13" s="21">
        <f t="shared" si="1"/>
        <v>103.16</v>
      </c>
      <c r="H13" s="29"/>
      <c r="I13" s="3">
        <v>125</v>
      </c>
      <c r="K13" s="3">
        <v>228.16</v>
      </c>
    </row>
    <row r="14" spans="1:11" x14ac:dyDescent="0.35">
      <c r="A14" s="9"/>
      <c r="B14" s="9" t="s">
        <v>10</v>
      </c>
      <c r="C14" s="13"/>
      <c r="D14" s="13">
        <v>250</v>
      </c>
      <c r="E14" s="18"/>
      <c r="F14" s="21">
        <f t="shared" si="0"/>
        <v>250</v>
      </c>
      <c r="G14" s="21">
        <f t="shared" si="1"/>
        <v>-100</v>
      </c>
      <c r="H14" s="29"/>
      <c r="I14" s="3">
        <v>250</v>
      </c>
      <c r="K14" s="3">
        <v>150</v>
      </c>
    </row>
    <row r="15" spans="1:11" x14ac:dyDescent="0.35">
      <c r="A15" s="9"/>
      <c r="B15" s="9" t="s">
        <v>11</v>
      </c>
      <c r="C15" s="13"/>
      <c r="D15" s="13">
        <v>1323.8</v>
      </c>
      <c r="E15" s="18"/>
      <c r="F15" s="21">
        <f t="shared" si="0"/>
        <v>1323.8</v>
      </c>
      <c r="G15" s="21">
        <f t="shared" si="1"/>
        <v>-1180.8</v>
      </c>
      <c r="H15" s="29"/>
      <c r="I15" s="3">
        <v>1180.8</v>
      </c>
      <c r="K15" s="3">
        <v>0</v>
      </c>
    </row>
    <row r="16" spans="1:11" x14ac:dyDescent="0.35">
      <c r="A16" s="9"/>
      <c r="B16" s="9" t="s">
        <v>16</v>
      </c>
      <c r="C16" s="13"/>
      <c r="D16" s="13">
        <v>200</v>
      </c>
      <c r="E16" s="18"/>
      <c r="F16" s="21">
        <f t="shared" si="0"/>
        <v>200</v>
      </c>
      <c r="G16" s="21">
        <f t="shared" si="1"/>
        <v>-200</v>
      </c>
      <c r="H16" s="30"/>
      <c r="I16" s="3">
        <v>200</v>
      </c>
      <c r="K16" s="3">
        <v>0</v>
      </c>
    </row>
    <row r="17" spans="1:14" x14ac:dyDescent="0.35">
      <c r="A17" s="9"/>
      <c r="B17" s="9" t="s">
        <v>12</v>
      </c>
      <c r="C17" s="13"/>
      <c r="D17" s="13">
        <v>1000</v>
      </c>
      <c r="E17" s="18"/>
      <c r="F17" s="21">
        <f t="shared" si="0"/>
        <v>1000</v>
      </c>
      <c r="G17" s="21">
        <f t="shared" si="1"/>
        <v>-400</v>
      </c>
      <c r="H17" s="30"/>
      <c r="I17" s="3">
        <v>1000</v>
      </c>
      <c r="K17" s="3">
        <v>600</v>
      </c>
      <c r="N17" s="3" t="s">
        <v>32</v>
      </c>
    </row>
    <row r="18" spans="1:14" x14ac:dyDescent="0.35">
      <c r="A18" s="9"/>
      <c r="B18" s="9" t="s">
        <v>13</v>
      </c>
      <c r="C18" s="13"/>
      <c r="D18" s="13">
        <v>200</v>
      </c>
      <c r="E18" s="18"/>
      <c r="F18" s="21">
        <f t="shared" si="0"/>
        <v>200</v>
      </c>
      <c r="G18" s="21">
        <f t="shared" si="1"/>
        <v>-200</v>
      </c>
      <c r="H18" s="29"/>
      <c r="I18" s="3">
        <v>200</v>
      </c>
      <c r="K18" s="3">
        <v>0</v>
      </c>
    </row>
    <row r="19" spans="1:14" x14ac:dyDescent="0.35">
      <c r="A19" s="9"/>
      <c r="B19" s="9" t="s">
        <v>14</v>
      </c>
      <c r="C19" s="13">
        <v>266.67</v>
      </c>
      <c r="D19" s="13">
        <v>300</v>
      </c>
      <c r="E19" s="18"/>
      <c r="F19" s="21">
        <f t="shared" si="0"/>
        <v>33.329999999999984</v>
      </c>
      <c r="G19" s="21">
        <f t="shared" si="1"/>
        <v>-243.08999999999997</v>
      </c>
      <c r="H19" s="29"/>
      <c r="I19" s="3">
        <v>500</v>
      </c>
      <c r="K19" s="3">
        <v>256.91000000000003</v>
      </c>
    </row>
    <row r="20" spans="1:14" x14ac:dyDescent="0.35">
      <c r="A20" s="9"/>
      <c r="B20" s="9" t="s">
        <v>15</v>
      </c>
      <c r="C20" s="13"/>
      <c r="D20" s="13">
        <v>100</v>
      </c>
      <c r="E20" s="18"/>
      <c r="F20" s="21">
        <f t="shared" si="0"/>
        <v>100</v>
      </c>
      <c r="G20" s="21">
        <f t="shared" si="1"/>
        <v>-50</v>
      </c>
      <c r="H20" s="29"/>
      <c r="I20" s="3">
        <v>100</v>
      </c>
      <c r="K20" s="3">
        <v>50</v>
      </c>
    </row>
    <row r="21" spans="1:14" x14ac:dyDescent="0.35">
      <c r="A21" s="9"/>
      <c r="B21" s="9" t="s">
        <v>17</v>
      </c>
      <c r="C21" s="13"/>
      <c r="D21" s="13">
        <v>20</v>
      </c>
      <c r="E21" s="18"/>
      <c r="F21" s="21">
        <f t="shared" si="0"/>
        <v>20</v>
      </c>
      <c r="G21" s="21">
        <f t="shared" si="1"/>
        <v>-10</v>
      </c>
      <c r="H21" s="29"/>
      <c r="I21" s="3">
        <v>10</v>
      </c>
      <c r="K21" s="3">
        <v>0</v>
      </c>
    </row>
    <row r="22" spans="1:14" x14ac:dyDescent="0.35">
      <c r="A22" s="9"/>
      <c r="B22" s="9" t="s">
        <v>35</v>
      </c>
      <c r="C22" s="13"/>
      <c r="D22" s="13">
        <v>36</v>
      </c>
      <c r="E22" s="18"/>
      <c r="F22" s="21">
        <f t="shared" si="0"/>
        <v>36</v>
      </c>
      <c r="G22" s="21">
        <f t="shared" si="1"/>
        <v>0</v>
      </c>
      <c r="H22" s="29"/>
      <c r="I22" s="3">
        <v>0</v>
      </c>
      <c r="K22" s="3">
        <v>0</v>
      </c>
    </row>
    <row r="23" spans="1:14" x14ac:dyDescent="0.35">
      <c r="A23" s="9"/>
      <c r="B23" s="9" t="s">
        <v>18</v>
      </c>
      <c r="C23" s="13">
        <v>8.4700000000000006</v>
      </c>
      <c r="D23" s="13">
        <v>10</v>
      </c>
      <c r="E23" s="18"/>
      <c r="F23" s="21">
        <f t="shared" si="0"/>
        <v>1.5299999999999994</v>
      </c>
      <c r="G23" s="21">
        <f t="shared" si="1"/>
        <v>-41.63</v>
      </c>
      <c r="H23" s="30"/>
      <c r="I23" s="3">
        <v>50</v>
      </c>
      <c r="K23" s="3">
        <v>8.3699999999999992</v>
      </c>
    </row>
    <row r="24" spans="1:14" x14ac:dyDescent="0.35">
      <c r="A24" s="9"/>
      <c r="B24" s="9" t="s">
        <v>19</v>
      </c>
      <c r="C24" s="13">
        <v>79.989999999999995</v>
      </c>
      <c r="D24" s="13">
        <v>100</v>
      </c>
      <c r="E24" s="18"/>
      <c r="F24" s="21">
        <f t="shared" si="0"/>
        <v>20.010000000000005</v>
      </c>
      <c r="G24" s="21">
        <f t="shared" si="1"/>
        <v>-155.01</v>
      </c>
      <c r="H24" s="30"/>
      <c r="I24" s="3">
        <v>200</v>
      </c>
      <c r="K24" s="3">
        <v>44.99</v>
      </c>
    </row>
    <row r="25" spans="1:14" x14ac:dyDescent="0.35">
      <c r="A25" s="9"/>
      <c r="B25" s="9" t="s">
        <v>20</v>
      </c>
      <c r="C25" s="13"/>
      <c r="D25" s="13">
        <v>140</v>
      </c>
      <c r="E25" s="18"/>
      <c r="F25" s="21">
        <f t="shared" si="0"/>
        <v>140</v>
      </c>
      <c r="G25" s="21">
        <f t="shared" si="1"/>
        <v>240</v>
      </c>
      <c r="I25" s="3">
        <v>100</v>
      </c>
      <c r="K25" s="3">
        <v>340</v>
      </c>
    </row>
    <row r="26" spans="1:14" x14ac:dyDescent="0.35">
      <c r="A26" s="9"/>
      <c r="B26" s="9" t="s">
        <v>21</v>
      </c>
      <c r="C26" s="13"/>
      <c r="D26" s="13">
        <v>50</v>
      </c>
      <c r="E26" s="18"/>
      <c r="F26" s="21">
        <f t="shared" si="0"/>
        <v>50</v>
      </c>
      <c r="G26" s="21">
        <f t="shared" si="1"/>
        <v>-20.51</v>
      </c>
      <c r="I26" s="3">
        <v>50</v>
      </c>
      <c r="K26" s="3">
        <v>29.49</v>
      </c>
    </row>
    <row r="27" spans="1:14" x14ac:dyDescent="0.35">
      <c r="A27" s="9"/>
      <c r="B27" s="9" t="s">
        <v>22</v>
      </c>
      <c r="C27" s="21">
        <v>104.98</v>
      </c>
      <c r="D27" s="13">
        <v>250</v>
      </c>
      <c r="E27" s="18"/>
      <c r="F27" s="21">
        <f t="shared" si="0"/>
        <v>145.01999999999998</v>
      </c>
      <c r="G27" s="21">
        <f t="shared" si="1"/>
        <v>-179.29000000000002</v>
      </c>
      <c r="I27" s="3">
        <v>300</v>
      </c>
      <c r="K27" s="3">
        <v>120.71</v>
      </c>
    </row>
    <row r="28" spans="1:14" x14ac:dyDescent="0.35">
      <c r="A28" s="9"/>
      <c r="B28" s="9" t="s">
        <v>23</v>
      </c>
      <c r="C28" s="13"/>
      <c r="D28" s="13">
        <v>150</v>
      </c>
      <c r="E28" s="18"/>
      <c r="F28" s="21">
        <f t="shared" si="0"/>
        <v>150</v>
      </c>
      <c r="G28" s="21">
        <f t="shared" si="1"/>
        <v>-200</v>
      </c>
      <c r="I28" s="3">
        <v>200</v>
      </c>
      <c r="K28" s="3">
        <v>0</v>
      </c>
    </row>
    <row r="29" spans="1:14" x14ac:dyDescent="0.35">
      <c r="A29" s="9"/>
      <c r="B29" s="9" t="s">
        <v>34</v>
      </c>
      <c r="C29" s="13"/>
      <c r="D29" s="13">
        <v>72</v>
      </c>
      <c r="E29" s="18"/>
      <c r="F29" s="21">
        <f t="shared" si="0"/>
        <v>72</v>
      </c>
      <c r="G29" s="21">
        <f t="shared" si="1"/>
        <v>0</v>
      </c>
      <c r="I29" s="3">
        <v>72</v>
      </c>
      <c r="K29" s="3">
        <v>72</v>
      </c>
    </row>
    <row r="30" spans="1:14" x14ac:dyDescent="0.35">
      <c r="A30" s="9"/>
      <c r="B30" s="8" t="s">
        <v>24</v>
      </c>
      <c r="C30" s="14"/>
      <c r="D30" s="14">
        <v>0</v>
      </c>
      <c r="E30" s="17"/>
      <c r="F30" s="32">
        <f t="shared" si="0"/>
        <v>0</v>
      </c>
      <c r="G30" s="32">
        <f t="shared" si="1"/>
        <v>572.83000000000004</v>
      </c>
      <c r="I30" s="4">
        <v>100</v>
      </c>
      <c r="J30" s="4"/>
      <c r="K30" s="4">
        <v>672.83</v>
      </c>
    </row>
    <row r="31" spans="1:14" x14ac:dyDescent="0.35">
      <c r="A31" s="8"/>
      <c r="B31" s="8" t="s">
        <v>25</v>
      </c>
      <c r="C31" s="14">
        <f>SUM(C9:C30)</f>
        <v>1172.3100000000002</v>
      </c>
      <c r="D31" s="14">
        <f>SUM(D9:D30)</f>
        <v>8460</v>
      </c>
      <c r="E31" s="17"/>
      <c r="F31" s="21">
        <f t="shared" si="0"/>
        <v>7287.69</v>
      </c>
      <c r="G31" s="21">
        <f t="shared" si="1"/>
        <v>-2164.34</v>
      </c>
      <c r="I31" s="3">
        <f>SUM(I9:I30)</f>
        <v>8536.7999999999993</v>
      </c>
      <c r="K31" s="3">
        <f>SUM(K9:K30)</f>
        <v>6372.4599999999991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</dc:creator>
  <cp:lastModifiedBy>Irene</cp:lastModifiedBy>
  <cp:lastPrinted>2019-05-20T10:25:45Z</cp:lastPrinted>
  <dcterms:created xsi:type="dcterms:W3CDTF">2018-04-19T10:41:13Z</dcterms:created>
  <dcterms:modified xsi:type="dcterms:W3CDTF">2019-05-20T10:26:02Z</dcterms:modified>
</cp:coreProperties>
</file>